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120" windowHeight="8880" activeTab="0"/>
  </bookViews>
  <sheets>
    <sheet name="2014 Budget" sheetId="1" r:id="rId1"/>
  </sheets>
  <definedNames/>
  <calcPr fullCalcOnLoad="1"/>
</workbook>
</file>

<file path=xl/sharedStrings.xml><?xml version="1.0" encoding="utf-8"?>
<sst xmlns="http://schemas.openxmlformats.org/spreadsheetml/2006/main" count="120" uniqueCount="93">
  <si>
    <t>INSURANCE</t>
  </si>
  <si>
    <t>LEGAL FEES</t>
  </si>
  <si>
    <t>CAMPSITE CONTROL</t>
  </si>
  <si>
    <t>TOTALS</t>
  </si>
  <si>
    <t>UTILITIES</t>
  </si>
  <si>
    <t>POSTAGE</t>
  </si>
  <si>
    <t>OFFICE SUPPLIES</t>
  </si>
  <si>
    <t>TELEPHONE</t>
  </si>
  <si>
    <t>OFFICE SALARIES</t>
  </si>
  <si>
    <t>PAYROLL TAXES</t>
  </si>
  <si>
    <t>SECURITY EXPENSES</t>
  </si>
  <si>
    <t>MANHOURS</t>
  </si>
  <si>
    <t>MAINTENANCE EXPENSES</t>
  </si>
  <si>
    <t>GENERAL SUPPLIES</t>
  </si>
  <si>
    <t>SNOW REMOVAL</t>
  </si>
  <si>
    <t>POOL CHEMICALS</t>
  </si>
  <si>
    <t>RECREATION</t>
  </si>
  <si>
    <t>TEENS IN ACTION</t>
  </si>
  <si>
    <t>SWIM TEAM</t>
  </si>
  <si>
    <t>ENTERTAINMENT</t>
  </si>
  <si>
    <t>MORTGAGE</t>
  </si>
  <si>
    <t>MISCELLANEOUS INCOME</t>
  </si>
  <si>
    <t>CAPITAL RESERVES</t>
  </si>
  <si>
    <t>CAPITAL EXPENDITURES</t>
  </si>
  <si>
    <t>TELEPHONE - ADMIN.</t>
  </si>
  <si>
    <t>DIRECTORS EXPENSE</t>
  </si>
  <si>
    <t>PUBLIC RELATIONS/ EDUCATION</t>
  </si>
  <si>
    <t>MAINTENANCE SALARIES</t>
  </si>
  <si>
    <t>COMFORT STATION SUPPLIES</t>
  </si>
  <si>
    <t>MAINTENANCE UNIFORMS</t>
  </si>
  <si>
    <t>COMM. PROPERTY</t>
  </si>
  <si>
    <t>EQUIP. / TOOLS</t>
  </si>
  <si>
    <t>GAS &amp; OIL</t>
  </si>
  <si>
    <t>ROAD REPAIRS</t>
  </si>
  <si>
    <t>VEHICLE MAINTENANCE</t>
  </si>
  <si>
    <t>COMFORT STATION REPAIRS</t>
  </si>
  <si>
    <t xml:space="preserve">GYPSY MOTH / WEST NILE </t>
  </si>
  <si>
    <t>OFFICE EQUIPMENT &amp; LEASE</t>
  </si>
  <si>
    <t>ELECTRICITY</t>
  </si>
  <si>
    <t>CABLE &amp; INTERNET FEES</t>
  </si>
  <si>
    <t>ELECTRIC SYSTEMS</t>
  </si>
  <si>
    <t>WATER SYSTEMS</t>
  </si>
  <si>
    <t>SEWER SYSTEMS</t>
  </si>
  <si>
    <t>GARBAGE COLLECTION</t>
  </si>
  <si>
    <t>HEATING OIL / PROPANE</t>
  </si>
  <si>
    <t>EQUIPMENT / SUPPLIES</t>
  </si>
  <si>
    <t>TRANSPORTATION</t>
  </si>
  <si>
    <t>POOLS</t>
  </si>
  <si>
    <t>REPAIRS / MAINTENANCE</t>
  </si>
  <si>
    <t>INCOME</t>
  </si>
  <si>
    <t>FINANCE CHARGES</t>
  </si>
  <si>
    <t>INTEREST INCOME</t>
  </si>
  <si>
    <t>TOTALS:</t>
  </si>
  <si>
    <t xml:space="preserve">TOTALS: </t>
  </si>
  <si>
    <t>AUDIT/ ACCOUNTING FEES</t>
  </si>
  <si>
    <t xml:space="preserve">    GENERAL &amp; ADMINISTRATIVE EXPENSES</t>
  </si>
  <si>
    <t>ADP FEES</t>
  </si>
  <si>
    <t>GATEHOUSE  EXPENSES</t>
  </si>
  <si>
    <t>MONITORING FEES</t>
  </si>
  <si>
    <t>GRAND TOTALS:</t>
  </si>
  <si>
    <t>RUG/MAT               RENTALS</t>
  </si>
  <si>
    <t>RECREATION SALARIES</t>
  </si>
  <si>
    <t>POOL SALARIES</t>
  </si>
  <si>
    <t>POOL PROPANE</t>
  </si>
  <si>
    <t>BAR SALARIES</t>
  </si>
  <si>
    <t>TRIP VAN LEASE</t>
  </si>
  <si>
    <t>HEALTH INSURANCE</t>
  </si>
  <si>
    <t>PENSION EXPENSE</t>
  </si>
  <si>
    <t>POOL LOAN</t>
  </si>
  <si>
    <t>PLAYGROUND EQUIP</t>
  </si>
  <si>
    <t>14 BUDGET</t>
  </si>
  <si>
    <t>BAR EXPENSES</t>
  </si>
  <si>
    <t>POOL RAMP</t>
  </si>
  <si>
    <t>AWNING</t>
  </si>
  <si>
    <t>COMPACTOR</t>
  </si>
  <si>
    <t>15 BUDGET</t>
  </si>
  <si>
    <t>WI-FI-CLUBHOUSE</t>
  </si>
  <si>
    <t>FENCING-POOL/COMPACTOR</t>
  </si>
  <si>
    <t>BAR INCOME(approx.)</t>
  </si>
  <si>
    <t>CONCESSION LEASE (approx.)</t>
  </si>
  <si>
    <t>DUES - PRIOR</t>
  </si>
  <si>
    <t>16 BUDGET</t>
  </si>
  <si>
    <t>15 YTD ACT</t>
  </si>
  <si>
    <t>14 ACTUAL</t>
  </si>
  <si>
    <t>-</t>
  </si>
  <si>
    <t>TREE TRIMMING</t>
  </si>
  <si>
    <t>MAINTENANCE LOAN</t>
  </si>
  <si>
    <t>SPORTS COMPLEX</t>
  </si>
  <si>
    <t>MAILBOX REPLACEMENT</t>
  </si>
  <si>
    <t>TRUCK(S)</t>
  </si>
  <si>
    <t>2316510-68600= 2,247,910</t>
  </si>
  <si>
    <t>$20 increase from 2015</t>
  </si>
  <si>
    <t>2,247,910/1550= $1,450 per lot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</si>
</sst>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&quot;$&quot;#,##0"/>
    <numFmt numFmtId="166" formatCode="&quot;$&quot;#,##0.00"/>
    <numFmt numFmtId="167" formatCode="00,000"/>
    <numFmt numFmtId="168" formatCode="#,##0;[Red]#,##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double"/>
      <bottom style="thin"/>
    </border>
    <border>
      <left style="thin"/>
      <right style="thin"/>
      <top style="thin"/>
      <bottom style="thick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8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8" fontId="1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vertical="justify" wrapText="1"/>
    </xf>
    <xf numFmtId="168" fontId="2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38" fontId="1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8" fontId="1" fillId="0" borderId="16" xfId="0" applyNumberFormat="1" applyFont="1" applyBorder="1" applyAlignment="1">
      <alignment horizontal="right"/>
    </xf>
    <xf numFmtId="41" fontId="2" fillId="0" borderId="10" xfId="0" applyNumberFormat="1" applyFont="1" applyBorder="1" applyAlignment="1">
      <alignment horizontal="right"/>
    </xf>
    <xf numFmtId="41" fontId="2" fillId="0" borderId="17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41" fontId="2" fillId="0" borderId="18" xfId="0" applyNumberFormat="1" applyFont="1" applyBorder="1" applyAlignment="1">
      <alignment horizontal="right"/>
    </xf>
    <xf numFmtId="41" fontId="2" fillId="0" borderId="16" xfId="0" applyNumberFormat="1" applyFont="1" applyBorder="1" applyAlignment="1">
      <alignment horizontal="right"/>
    </xf>
    <xf numFmtId="38" fontId="1" fillId="0" borderId="17" xfId="0" applyNumberFormat="1" applyFont="1" applyFill="1" applyBorder="1" applyAlignment="1">
      <alignment horizontal="right"/>
    </xf>
    <xf numFmtId="41" fontId="2" fillId="0" borderId="19" xfId="0" applyNumberFormat="1" applyFont="1" applyBorder="1" applyAlignment="1">
      <alignment horizontal="right"/>
    </xf>
    <xf numFmtId="38" fontId="1" fillId="0" borderId="19" xfId="0" applyNumberFormat="1" applyFont="1" applyBorder="1" applyAlignment="1">
      <alignment horizontal="right"/>
    </xf>
    <xf numFmtId="41" fontId="1" fillId="0" borderId="20" xfId="0" applyNumberFormat="1" applyFont="1" applyBorder="1" applyAlignment="1">
      <alignment horizontal="right"/>
    </xf>
    <xf numFmtId="38" fontId="1" fillId="0" borderId="2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8" fontId="1" fillId="0" borderId="0" xfId="0" applyNumberFormat="1" applyFont="1" applyAlignment="1">
      <alignment horizontal="right"/>
    </xf>
    <xf numFmtId="41" fontId="2" fillId="0" borderId="16" xfId="0" applyNumberFormat="1" applyFont="1" applyFill="1" applyBorder="1" applyAlignment="1">
      <alignment horizontal="right"/>
    </xf>
    <xf numFmtId="41" fontId="2" fillId="0" borderId="17" xfId="0" applyNumberFormat="1" applyFont="1" applyFill="1" applyBorder="1" applyAlignment="1">
      <alignment horizontal="right"/>
    </xf>
    <xf numFmtId="41" fontId="2" fillId="0" borderId="10" xfId="0" applyNumberFormat="1" applyFont="1" applyFill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21" xfId="0" applyNumberFormat="1" applyFont="1" applyBorder="1" applyAlignment="1">
      <alignment horizontal="right"/>
    </xf>
    <xf numFmtId="41" fontId="2" fillId="0" borderId="22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168" fontId="2" fillId="0" borderId="19" xfId="0" applyNumberFormat="1" applyFont="1" applyBorder="1" applyAlignment="1">
      <alignment horizontal="right"/>
    </xf>
    <xf numFmtId="168" fontId="1" fillId="0" borderId="2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38" fontId="4" fillId="0" borderId="0" xfId="0" applyNumberFormat="1" applyFont="1" applyAlignment="1">
      <alignment horizontal="right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9" xfId="0" applyFont="1" applyBorder="1" applyAlignment="1">
      <alignment horizontal="left" vertical="justify" wrapText="1"/>
    </xf>
    <xf numFmtId="0" fontId="1" fillId="0" borderId="20" xfId="0" applyFont="1" applyBorder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0" fontId="2" fillId="0" borderId="17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left" vertical="justify" wrapText="1"/>
    </xf>
    <xf numFmtId="41" fontId="1" fillId="0" borderId="20" xfId="0" applyNumberFormat="1" applyFont="1" applyFill="1" applyBorder="1" applyAlignment="1">
      <alignment horizontal="left" vertical="justify" wrapText="1"/>
    </xf>
    <xf numFmtId="0" fontId="2" fillId="0" borderId="21" xfId="0" applyFont="1" applyFill="1" applyBorder="1" applyAlignment="1">
      <alignment horizontal="left" vertical="justify" wrapText="1"/>
    </xf>
    <xf numFmtId="0" fontId="2" fillId="0" borderId="22" xfId="0" applyFont="1" applyFill="1" applyBorder="1" applyAlignment="1">
      <alignment horizontal="left" vertical="justify" wrapText="1"/>
    </xf>
    <xf numFmtId="0" fontId="1" fillId="0" borderId="20" xfId="0" applyFont="1" applyFill="1" applyBorder="1" applyAlignment="1">
      <alignment horizontal="left" vertical="justify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0" borderId="10" xfId="0" applyFont="1" applyBorder="1" applyAlignment="1">
      <alignment horizontal="left" vertical="justify" wrapText="1"/>
    </xf>
    <xf numFmtId="0" fontId="1" fillId="0" borderId="23" xfId="0" applyFont="1" applyBorder="1" applyAlignment="1">
      <alignment horizontal="center" wrapText="1"/>
    </xf>
    <xf numFmtId="41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3" xfId="0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168" fontId="2" fillId="0" borderId="24" xfId="0" applyNumberFormat="1" applyFont="1" applyBorder="1" applyAlignment="1">
      <alignment horizontal="right"/>
    </xf>
    <xf numFmtId="38" fontId="1" fillId="0" borderId="24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left"/>
    </xf>
    <xf numFmtId="3" fontId="1" fillId="0" borderId="20" xfId="0" applyNumberFormat="1" applyFont="1" applyBorder="1" applyAlignment="1">
      <alignment horizontal="right"/>
    </xf>
    <xf numFmtId="0" fontId="1" fillId="0" borderId="25" xfId="0" applyFont="1" applyBorder="1" applyAlignment="1">
      <alignment horizontal="left"/>
    </xf>
    <xf numFmtId="3" fontId="1" fillId="0" borderId="25" xfId="0" applyNumberFormat="1" applyFont="1" applyBorder="1" applyAlignment="1">
      <alignment horizontal="right"/>
    </xf>
    <xf numFmtId="41" fontId="1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38" fontId="2" fillId="0" borderId="16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17" xfId="0" applyNumberFormat="1" applyFont="1" applyFill="1" applyBorder="1" applyAlignment="1">
      <alignment horizontal="right"/>
    </xf>
    <xf numFmtId="38" fontId="2" fillId="0" borderId="10" xfId="0" applyNumberFormat="1" applyFont="1" applyBorder="1" applyAlignment="1">
      <alignment horizontal="right"/>
    </xf>
    <xf numFmtId="41" fontId="2" fillId="0" borderId="16" xfId="0" applyNumberFormat="1" applyFont="1" applyBorder="1" applyAlignment="1">
      <alignment horizontal="right"/>
    </xf>
    <xf numFmtId="41" fontId="2" fillId="0" borderId="17" xfId="0" applyNumberFormat="1" applyFont="1" applyBorder="1" applyAlignment="1">
      <alignment horizontal="right"/>
    </xf>
    <xf numFmtId="41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justify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justify" wrapText="1"/>
    </xf>
    <xf numFmtId="0" fontId="2" fillId="0" borderId="17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justify" wrapText="1"/>
    </xf>
    <xf numFmtId="0" fontId="2" fillId="0" borderId="17" xfId="0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horizontal="left" wrapText="1"/>
    </xf>
    <xf numFmtId="17" fontId="1" fillId="0" borderId="13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1" fillId="0" borderId="14" xfId="0" applyNumberFormat="1" applyFont="1" applyFill="1" applyBorder="1" applyAlignment="1">
      <alignment horizontal="right"/>
    </xf>
    <xf numFmtId="41" fontId="2" fillId="0" borderId="18" xfId="0" applyNumberFormat="1" applyFont="1" applyFill="1" applyBorder="1" applyAlignment="1">
      <alignment horizontal="right"/>
    </xf>
    <xf numFmtId="41" fontId="2" fillId="0" borderId="19" xfId="0" applyNumberFormat="1" applyFont="1" applyFill="1" applyBorder="1" applyAlignment="1">
      <alignment horizontal="right"/>
    </xf>
    <xf numFmtId="41" fontId="1" fillId="0" borderId="2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14" xfId="0" applyFont="1" applyFill="1" applyBorder="1" applyAlignment="1">
      <alignment horizontal="right"/>
    </xf>
    <xf numFmtId="17" fontId="1" fillId="0" borderId="0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41" fontId="2" fillId="0" borderId="21" xfId="0" applyNumberFormat="1" applyFont="1" applyFill="1" applyBorder="1" applyAlignment="1">
      <alignment horizontal="right"/>
    </xf>
    <xf numFmtId="41" fontId="2" fillId="0" borderId="22" xfId="0" applyNumberFormat="1" applyFont="1" applyFill="1" applyBorder="1" applyAlignment="1">
      <alignment horizontal="right"/>
    </xf>
    <xf numFmtId="17" fontId="3" fillId="0" borderId="14" xfId="0" applyNumberFormat="1" applyFont="1" applyFill="1" applyBorder="1" applyAlignment="1">
      <alignment horizontal="right"/>
    </xf>
    <xf numFmtId="41" fontId="1" fillId="0" borderId="2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4" xfId="0" applyFont="1" applyFill="1" applyBorder="1" applyAlignment="1">
      <alignment horizontal="left" wrapText="1"/>
    </xf>
    <xf numFmtId="41" fontId="1" fillId="0" borderId="0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8" fontId="2" fillId="0" borderId="24" xfId="0" applyNumberFormat="1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 horizontal="right"/>
    </xf>
    <xf numFmtId="168" fontId="2" fillId="0" borderId="19" xfId="0" applyNumberFormat="1" applyFont="1" applyFill="1" applyBorder="1" applyAlignment="1">
      <alignment horizontal="right"/>
    </xf>
    <xf numFmtId="168" fontId="1" fillId="0" borderId="2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horizontal="left" vertical="justify" wrapText="1"/>
    </xf>
    <xf numFmtId="168" fontId="1" fillId="0" borderId="0" xfId="0" applyNumberFormat="1" applyFont="1" applyFill="1" applyBorder="1" applyAlignment="1">
      <alignment horizontal="right"/>
    </xf>
    <xf numFmtId="38" fontId="2" fillId="0" borderId="24" xfId="0" applyNumberFormat="1" applyFont="1" applyBorder="1" applyAlignment="1">
      <alignment horizontal="right"/>
    </xf>
    <xf numFmtId="41" fontId="2" fillId="0" borderId="17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8" fontId="0" fillId="0" borderId="0" xfId="0" applyNumberFormat="1" applyAlignment="1">
      <alignment horizontal="right"/>
    </xf>
    <xf numFmtId="38" fontId="1" fillId="0" borderId="16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38" fontId="1" fillId="0" borderId="10" xfId="0" applyNumberFormat="1" applyFont="1" applyBorder="1" applyAlignment="1">
      <alignment horizontal="right"/>
    </xf>
    <xf numFmtId="17" fontId="1" fillId="0" borderId="10" xfId="0" applyNumberFormat="1" applyFont="1" applyFill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41" fontId="2" fillId="0" borderId="16" xfId="0" applyNumberFormat="1" applyFont="1" applyFill="1" applyBorder="1" applyAlignment="1">
      <alignment horizontal="right"/>
    </xf>
    <xf numFmtId="38" fontId="1" fillId="0" borderId="14" xfId="0" applyNumberFormat="1" applyFont="1" applyBorder="1" applyAlignment="1">
      <alignment horizontal="right"/>
    </xf>
    <xf numFmtId="41" fontId="2" fillId="0" borderId="17" xfId="0" applyNumberFormat="1" applyFont="1" applyFill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justify"/>
    </xf>
    <xf numFmtId="0" fontId="0" fillId="0" borderId="0" xfId="0" applyAlignment="1">
      <alignment horizontal="left" vertical="justify"/>
    </xf>
    <xf numFmtId="0" fontId="2" fillId="0" borderId="17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justify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6" xfId="0" applyFont="1" applyBorder="1" applyAlignment="1">
      <alignment horizontal="left"/>
    </xf>
    <xf numFmtId="0" fontId="0" fillId="0" borderId="18" xfId="0" applyBorder="1" applyAlignment="1">
      <alignment/>
    </xf>
    <xf numFmtId="0" fontId="1" fillId="0" borderId="32" xfId="0" applyFont="1" applyBorder="1" applyAlignment="1">
      <alignment horizontal="left" vertical="justify"/>
    </xf>
    <xf numFmtId="0" fontId="0" fillId="0" borderId="32" xfId="0" applyBorder="1" applyAlignment="1">
      <alignment/>
    </xf>
    <xf numFmtId="0" fontId="1" fillId="0" borderId="0" xfId="0" applyFont="1" applyBorder="1" applyAlignment="1">
      <alignment horizontal="left" vertical="justify"/>
    </xf>
    <xf numFmtId="0" fontId="0" fillId="0" borderId="0" xfId="0" applyAlignment="1">
      <alignment horizontal="left" vertical="justify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PageLayoutView="0" workbookViewId="0" topLeftCell="A114">
      <selection activeCell="D108" sqref="D108"/>
    </sheetView>
  </sheetViews>
  <sheetFormatPr defaultColWidth="9.140625" defaultRowHeight="12.75"/>
  <cols>
    <col min="1" max="1" width="24.7109375" style="5" customWidth="1"/>
    <col min="2" max="2" width="14.28125" style="44" customWidth="1"/>
    <col min="3" max="3" width="13.140625" style="5" customWidth="1"/>
    <col min="4" max="4" width="13.7109375" style="132" customWidth="1"/>
    <col min="5" max="6" width="13.7109375" style="45" customWidth="1"/>
    <col min="7" max="7" width="14.8515625" style="5" customWidth="1"/>
    <col min="8" max="16384" width="9.140625" style="5" customWidth="1"/>
  </cols>
  <sheetData>
    <row r="1" spans="1:6" ht="15.75">
      <c r="A1" s="4"/>
      <c r="B1" s="151" t="s">
        <v>70</v>
      </c>
      <c r="C1" s="150" t="s">
        <v>83</v>
      </c>
      <c r="D1" s="152" t="s">
        <v>82</v>
      </c>
      <c r="E1" s="151" t="s">
        <v>75</v>
      </c>
      <c r="F1" s="151" t="s">
        <v>81</v>
      </c>
    </row>
    <row r="2" spans="1:6" ht="6" customHeight="1" thickBot="1">
      <c r="A2" s="6"/>
      <c r="B2" s="8"/>
      <c r="C2" s="7"/>
      <c r="D2" s="106"/>
      <c r="E2" s="8"/>
      <c r="F2" s="8"/>
    </row>
    <row r="3" spans="1:6" ht="0.75" customHeight="1" thickBot="1" thickTop="1">
      <c r="A3" s="9"/>
      <c r="B3" s="11"/>
      <c r="C3" s="10"/>
      <c r="D3" s="107"/>
      <c r="E3" s="11"/>
      <c r="F3" s="11"/>
    </row>
    <row r="4" spans="1:6" ht="16.5" hidden="1" thickBot="1">
      <c r="A4" s="12"/>
      <c r="B4" s="11"/>
      <c r="C4" s="13"/>
      <c r="D4" s="108"/>
      <c r="E4" s="11"/>
      <c r="F4" s="11"/>
    </row>
    <row r="5" spans="1:6" ht="20.25" customHeight="1" thickBot="1" thickTop="1">
      <c r="A5" s="67"/>
      <c r="B5" s="158"/>
      <c r="C5" s="14"/>
      <c r="D5" s="109" t="s">
        <v>55</v>
      </c>
      <c r="E5" s="15"/>
      <c r="F5" s="15"/>
    </row>
    <row r="6" spans="1:6" ht="21" customHeight="1" thickTop="1">
      <c r="A6" s="98" t="s">
        <v>8</v>
      </c>
      <c r="B6" s="89">
        <v>140000</v>
      </c>
      <c r="C6" s="16">
        <v>143766.27</v>
      </c>
      <c r="D6" s="156">
        <v>111756.06</v>
      </c>
      <c r="E6" s="17">
        <v>144000</v>
      </c>
      <c r="F6" s="17">
        <v>155000</v>
      </c>
    </row>
    <row r="7" spans="1:6" ht="18" customHeight="1">
      <c r="A7" s="99" t="s">
        <v>9</v>
      </c>
      <c r="B7" s="90">
        <v>17000</v>
      </c>
      <c r="C7" s="19">
        <v>15119.42</v>
      </c>
      <c r="D7" s="31">
        <v>13238.04</v>
      </c>
      <c r="E7" s="20">
        <v>17280</v>
      </c>
      <c r="F7" s="20">
        <v>19500</v>
      </c>
    </row>
    <row r="8" spans="1:6" ht="15.75">
      <c r="A8" s="100" t="s">
        <v>66</v>
      </c>
      <c r="B8" s="90">
        <v>40000</v>
      </c>
      <c r="C8" s="21">
        <v>40649.72</v>
      </c>
      <c r="D8" s="110">
        <v>25545.01</v>
      </c>
      <c r="E8" s="20">
        <v>42000</v>
      </c>
      <c r="F8" s="20">
        <v>36800</v>
      </c>
    </row>
    <row r="9" spans="1:6" ht="15.75">
      <c r="A9" s="100" t="s">
        <v>67</v>
      </c>
      <c r="B9" s="90">
        <v>8700</v>
      </c>
      <c r="C9" s="21">
        <v>8400</v>
      </c>
      <c r="D9" s="110">
        <v>4500</v>
      </c>
      <c r="E9" s="20">
        <v>9000</v>
      </c>
      <c r="F9" s="20">
        <v>9000</v>
      </c>
    </row>
    <row r="10" spans="1:6" ht="30.75" customHeight="1">
      <c r="A10" s="97" t="s">
        <v>37</v>
      </c>
      <c r="B10" s="90">
        <v>13000</v>
      </c>
      <c r="C10" s="19">
        <v>11047.25</v>
      </c>
      <c r="D10" s="31">
        <v>7433.63</v>
      </c>
      <c r="E10" s="20">
        <v>12000</v>
      </c>
      <c r="F10" s="20">
        <v>12000</v>
      </c>
    </row>
    <row r="11" spans="1:6" ht="18.75" customHeight="1">
      <c r="A11" s="99" t="s">
        <v>6</v>
      </c>
      <c r="B11" s="90">
        <v>5000</v>
      </c>
      <c r="C11" s="19">
        <v>2658.86</v>
      </c>
      <c r="D11" s="31">
        <v>4501.83</v>
      </c>
      <c r="E11" s="20">
        <v>5000</v>
      </c>
      <c r="F11" s="20">
        <v>7000</v>
      </c>
    </row>
    <row r="12" spans="1:6" ht="16.5" customHeight="1">
      <c r="A12" s="99" t="s">
        <v>5</v>
      </c>
      <c r="B12" s="90">
        <v>7000</v>
      </c>
      <c r="C12" s="19">
        <v>5357.09</v>
      </c>
      <c r="D12" s="31">
        <v>2364.3</v>
      </c>
      <c r="E12" s="20">
        <v>6000</v>
      </c>
      <c r="F12" s="20">
        <v>6000</v>
      </c>
    </row>
    <row r="13" spans="1:6" ht="15" customHeight="1">
      <c r="A13" s="99" t="s">
        <v>24</v>
      </c>
      <c r="B13" s="90">
        <v>9000</v>
      </c>
      <c r="C13" s="19">
        <v>9695.78</v>
      </c>
      <c r="D13" s="31">
        <v>7501.66</v>
      </c>
      <c r="E13" s="20">
        <v>10000</v>
      </c>
      <c r="F13" s="20">
        <v>10000</v>
      </c>
    </row>
    <row r="14" spans="1:6" ht="19.5" customHeight="1">
      <c r="A14" s="99" t="s">
        <v>2</v>
      </c>
      <c r="B14" s="90">
        <v>40000</v>
      </c>
      <c r="C14" s="19">
        <v>19936.32</v>
      </c>
      <c r="D14" s="31">
        <v>5854.93</v>
      </c>
      <c r="E14" s="20">
        <v>30000</v>
      </c>
      <c r="F14" s="20">
        <v>22500</v>
      </c>
    </row>
    <row r="15" spans="1:6" ht="30">
      <c r="A15" s="97" t="s">
        <v>54</v>
      </c>
      <c r="B15" s="90">
        <v>10000</v>
      </c>
      <c r="C15" s="19">
        <v>10045</v>
      </c>
      <c r="D15" s="31">
        <v>9415.25</v>
      </c>
      <c r="E15" s="20">
        <v>10000</v>
      </c>
      <c r="F15" s="20">
        <v>10000</v>
      </c>
    </row>
    <row r="16" spans="1:6" ht="15.75">
      <c r="A16" s="97" t="s">
        <v>56</v>
      </c>
      <c r="B16" s="90">
        <v>4000</v>
      </c>
      <c r="C16" s="95">
        <v>3877.5</v>
      </c>
      <c r="D16" s="31">
        <v>2537.19</v>
      </c>
      <c r="E16" s="20">
        <v>4000</v>
      </c>
      <c r="F16" s="20">
        <v>4000</v>
      </c>
    </row>
    <row r="17" spans="1:6" ht="30.75">
      <c r="A17" s="99" t="s">
        <v>25</v>
      </c>
      <c r="B17" s="91">
        <v>12000</v>
      </c>
      <c r="C17" s="19">
        <v>13837.71</v>
      </c>
      <c r="D17" s="31">
        <v>9550.61</v>
      </c>
      <c r="E17" s="23">
        <v>12000</v>
      </c>
      <c r="F17" s="23">
        <v>12000</v>
      </c>
    </row>
    <row r="18" spans="1:6" ht="18.75" customHeight="1">
      <c r="A18" s="99" t="s">
        <v>0</v>
      </c>
      <c r="B18" s="90">
        <v>100000</v>
      </c>
      <c r="C18" s="19">
        <v>95713.09</v>
      </c>
      <c r="D18" s="31">
        <v>99275.05</v>
      </c>
      <c r="E18" s="20">
        <v>105000</v>
      </c>
      <c r="F18" s="20">
        <v>105000</v>
      </c>
    </row>
    <row r="19" spans="1:9" ht="30">
      <c r="A19" s="97" t="s">
        <v>36</v>
      </c>
      <c r="B19" s="90">
        <v>9500</v>
      </c>
      <c r="C19" s="19">
        <v>9425</v>
      </c>
      <c r="D19" s="31">
        <v>9425</v>
      </c>
      <c r="E19" s="20">
        <v>9500</v>
      </c>
      <c r="F19" s="20">
        <v>9500</v>
      </c>
      <c r="I19" s="143"/>
    </row>
    <row r="20" spans="1:6" ht="20.25" customHeight="1">
      <c r="A20" s="99" t="s">
        <v>1</v>
      </c>
      <c r="B20" s="90">
        <v>20000</v>
      </c>
      <c r="C20" s="19">
        <v>21057.2</v>
      </c>
      <c r="D20" s="31">
        <v>14767.45</v>
      </c>
      <c r="E20" s="20">
        <v>20000</v>
      </c>
      <c r="F20" s="20">
        <v>20000</v>
      </c>
    </row>
    <row r="21" spans="1:6" ht="30">
      <c r="A21" s="97" t="s">
        <v>26</v>
      </c>
      <c r="B21" s="90">
        <v>1500</v>
      </c>
      <c r="C21" s="19">
        <v>578.48</v>
      </c>
      <c r="D21" s="31">
        <v>1351.24</v>
      </c>
      <c r="E21" s="20">
        <v>1500</v>
      </c>
      <c r="F21" s="20">
        <v>2500</v>
      </c>
    </row>
    <row r="22" spans="1:6" ht="8.25" customHeight="1" thickBot="1">
      <c r="A22" s="48"/>
      <c r="B22" s="25"/>
      <c r="C22" s="24"/>
      <c r="D22" s="111"/>
      <c r="E22" s="25"/>
      <c r="F22" s="25"/>
    </row>
    <row r="23" spans="1:7" ht="17.25" thickBot="1" thickTop="1">
      <c r="A23" s="49" t="s">
        <v>52</v>
      </c>
      <c r="B23" s="26">
        <f>SUM(B6:B21)</f>
        <v>436700</v>
      </c>
      <c r="C23" s="26">
        <f>SUM(C6:C21)</f>
        <v>411164.69</v>
      </c>
      <c r="D23" s="112">
        <f>SUM(D6:D21)</f>
        <v>329017.25</v>
      </c>
      <c r="E23" s="26">
        <f>SUM(E6:E21)</f>
        <v>437280</v>
      </c>
      <c r="F23" s="26">
        <f>SUM(F6:F21)</f>
        <v>440800</v>
      </c>
      <c r="G23" s="143"/>
    </row>
    <row r="24" spans="1:6" ht="17.25" thickBot="1" thickTop="1">
      <c r="A24" s="50"/>
      <c r="B24" s="28"/>
      <c r="C24" s="28"/>
      <c r="D24" s="113"/>
      <c r="E24" s="29"/>
      <c r="F24" s="29"/>
    </row>
    <row r="25" spans="1:6" ht="21" customHeight="1" thickBot="1" thickTop="1">
      <c r="A25" s="65"/>
      <c r="B25" s="14"/>
      <c r="C25" s="70"/>
      <c r="D25" s="114" t="s">
        <v>12</v>
      </c>
      <c r="E25" s="158"/>
      <c r="F25" s="15"/>
    </row>
    <row r="26" spans="1:6" ht="28.5" customHeight="1" thickTop="1">
      <c r="A26" s="101" t="s">
        <v>27</v>
      </c>
      <c r="B26" s="89">
        <v>453000</v>
      </c>
      <c r="C26" s="22">
        <v>497414.55</v>
      </c>
      <c r="D26" s="30">
        <v>336973.75</v>
      </c>
      <c r="E26" s="17">
        <v>464000</v>
      </c>
      <c r="F26" s="17">
        <v>480000</v>
      </c>
    </row>
    <row r="27" spans="1:6" ht="15.75">
      <c r="A27" s="165" t="s">
        <v>9</v>
      </c>
      <c r="B27" s="90">
        <v>54000</v>
      </c>
      <c r="C27" s="19">
        <v>53533.26</v>
      </c>
      <c r="D27" s="31">
        <v>40601.77</v>
      </c>
      <c r="E27" s="20">
        <v>55680</v>
      </c>
      <c r="F27" s="20">
        <v>56720</v>
      </c>
    </row>
    <row r="28" spans="1:6" ht="20.25" customHeight="1">
      <c r="A28" s="102" t="s">
        <v>66</v>
      </c>
      <c r="B28" s="90">
        <v>98000</v>
      </c>
      <c r="C28" s="19">
        <v>97051.4</v>
      </c>
      <c r="D28" s="31">
        <v>84312.03</v>
      </c>
      <c r="E28" s="20">
        <v>125000</v>
      </c>
      <c r="F28" s="20">
        <v>122000</v>
      </c>
    </row>
    <row r="29" spans="1:6" ht="17.25" customHeight="1">
      <c r="A29" s="102" t="s">
        <v>67</v>
      </c>
      <c r="B29" s="90">
        <v>11600</v>
      </c>
      <c r="C29" s="19">
        <v>11675</v>
      </c>
      <c r="D29" s="31">
        <v>16100</v>
      </c>
      <c r="E29" s="20">
        <v>13100</v>
      </c>
      <c r="F29" s="20">
        <v>15000</v>
      </c>
    </row>
    <row r="30" spans="1:6" ht="30">
      <c r="A30" s="103" t="s">
        <v>28</v>
      </c>
      <c r="B30" s="90">
        <v>5500</v>
      </c>
      <c r="C30" s="19">
        <v>2914.91</v>
      </c>
      <c r="D30" s="31">
        <v>4003.68</v>
      </c>
      <c r="E30" s="20">
        <v>5500</v>
      </c>
      <c r="F30" s="20">
        <v>5250</v>
      </c>
    </row>
    <row r="31" spans="1:6" ht="28.5" customHeight="1">
      <c r="A31" s="104" t="s">
        <v>35</v>
      </c>
      <c r="B31" s="90">
        <v>5000</v>
      </c>
      <c r="C31" s="19">
        <v>3333.28</v>
      </c>
      <c r="D31" s="31">
        <v>4196.37</v>
      </c>
      <c r="E31" s="20">
        <v>5000</v>
      </c>
      <c r="F31" s="20">
        <v>5000</v>
      </c>
    </row>
    <row r="32" spans="1:6" ht="31.5" customHeight="1">
      <c r="A32" s="104" t="s">
        <v>29</v>
      </c>
      <c r="B32" s="90">
        <v>5500</v>
      </c>
      <c r="C32" s="19">
        <v>4408.09</v>
      </c>
      <c r="D32" s="31">
        <v>2595.3</v>
      </c>
      <c r="E32" s="20">
        <v>5500</v>
      </c>
      <c r="F32" s="20">
        <v>5250</v>
      </c>
    </row>
    <row r="33" spans="1:6" ht="29.25" customHeight="1">
      <c r="A33" s="104" t="s">
        <v>60</v>
      </c>
      <c r="B33" s="90">
        <v>3200</v>
      </c>
      <c r="C33" s="19">
        <v>2540.71</v>
      </c>
      <c r="D33" s="31">
        <v>1847.72</v>
      </c>
      <c r="E33" s="20">
        <v>3200</v>
      </c>
      <c r="F33" s="20">
        <v>3100</v>
      </c>
    </row>
    <row r="34" spans="1:6" ht="21" customHeight="1">
      <c r="A34" s="102" t="s">
        <v>30</v>
      </c>
      <c r="B34" s="90">
        <v>40000</v>
      </c>
      <c r="C34" s="19">
        <v>35643.97</v>
      </c>
      <c r="D34" s="31">
        <v>31185.89</v>
      </c>
      <c r="E34" s="20">
        <v>40000</v>
      </c>
      <c r="F34" s="20">
        <v>40000</v>
      </c>
    </row>
    <row r="35" spans="1:6" ht="18" customHeight="1">
      <c r="A35" s="102" t="s">
        <v>31</v>
      </c>
      <c r="B35" s="90">
        <v>8000</v>
      </c>
      <c r="C35" s="19">
        <v>8134.04</v>
      </c>
      <c r="D35" s="31">
        <v>9855.46</v>
      </c>
      <c r="E35" s="20">
        <v>8000</v>
      </c>
      <c r="F35" s="20">
        <v>8000</v>
      </c>
    </row>
    <row r="36" spans="1:6" ht="17.25" customHeight="1">
      <c r="A36" s="102" t="s">
        <v>32</v>
      </c>
      <c r="B36" s="90">
        <v>35000</v>
      </c>
      <c r="C36" s="19">
        <v>36398.26</v>
      </c>
      <c r="D36" s="31">
        <v>16380.09</v>
      </c>
      <c r="E36" s="20">
        <v>35000</v>
      </c>
      <c r="F36" s="20">
        <v>35000</v>
      </c>
    </row>
    <row r="37" spans="1:6" ht="18" customHeight="1">
      <c r="A37" s="102" t="s">
        <v>13</v>
      </c>
      <c r="B37" s="90">
        <v>10000</v>
      </c>
      <c r="C37" s="19">
        <v>9614.84</v>
      </c>
      <c r="D37" s="31">
        <v>6930.71</v>
      </c>
      <c r="E37" s="20">
        <v>10000</v>
      </c>
      <c r="F37" s="20">
        <v>10000</v>
      </c>
    </row>
    <row r="38" spans="1:6" ht="15.75">
      <c r="A38" s="102" t="s">
        <v>33</v>
      </c>
      <c r="B38" s="90">
        <v>40000</v>
      </c>
      <c r="C38" s="19">
        <v>33997.22</v>
      </c>
      <c r="D38" s="31">
        <v>10165.33</v>
      </c>
      <c r="E38" s="20">
        <v>40000</v>
      </c>
      <c r="F38" s="20">
        <v>38000</v>
      </c>
    </row>
    <row r="39" spans="1:6" ht="15.75">
      <c r="A39" s="105" t="s">
        <v>14</v>
      </c>
      <c r="B39" s="92">
        <v>3000</v>
      </c>
      <c r="C39" s="18">
        <v>3830.61</v>
      </c>
      <c r="D39" s="32">
        <v>2301.13</v>
      </c>
      <c r="E39" s="3">
        <v>3000</v>
      </c>
      <c r="F39" s="3">
        <v>3000</v>
      </c>
    </row>
    <row r="40" spans="1:6" ht="15.75">
      <c r="A40" s="105" t="s">
        <v>85</v>
      </c>
      <c r="B40" s="92" t="s">
        <v>84</v>
      </c>
      <c r="C40" s="18" t="s">
        <v>84</v>
      </c>
      <c r="D40" s="32" t="s">
        <v>84</v>
      </c>
      <c r="E40" s="3" t="s">
        <v>84</v>
      </c>
      <c r="F40" s="3">
        <v>18000</v>
      </c>
    </row>
    <row r="41" spans="1:6" ht="30" customHeight="1">
      <c r="A41" s="104" t="s">
        <v>34</v>
      </c>
      <c r="B41" s="90">
        <v>20000</v>
      </c>
      <c r="C41" s="19">
        <v>22804.43</v>
      </c>
      <c r="D41" s="31">
        <v>15415.42</v>
      </c>
      <c r="E41" s="20">
        <v>20000</v>
      </c>
      <c r="F41" s="20">
        <v>20000</v>
      </c>
    </row>
    <row r="42" spans="1:6" ht="3.75" customHeight="1" thickBot="1">
      <c r="A42" s="52"/>
      <c r="B42" s="11"/>
      <c r="C42" s="33"/>
      <c r="D42" s="34"/>
      <c r="E42" s="11"/>
      <c r="F42" s="11"/>
    </row>
    <row r="43" spans="1:7" ht="18" customHeight="1" thickBot="1" thickTop="1">
      <c r="A43" s="53" t="s">
        <v>52</v>
      </c>
      <c r="B43" s="26">
        <f>SUM(B26:B41)</f>
        <v>791800</v>
      </c>
      <c r="C43" s="26">
        <f>SUM(C26:C41)</f>
        <v>823294.57</v>
      </c>
      <c r="D43" s="112">
        <f>SUM(D26:D41)</f>
        <v>582864.6499999999</v>
      </c>
      <c r="E43" s="26">
        <f>SUM(E26:E41)</f>
        <v>832980</v>
      </c>
      <c r="F43" s="26">
        <f>SUM(F26:F41)</f>
        <v>864320</v>
      </c>
      <c r="G43" s="143"/>
    </row>
    <row r="44" spans="1:6" ht="17.25" customHeight="1" thickTop="1">
      <c r="A44" s="50"/>
      <c r="B44" s="28"/>
      <c r="C44" s="28"/>
      <c r="D44" s="113"/>
      <c r="E44" s="29"/>
      <c r="F44" s="29"/>
    </row>
    <row r="45" spans="1:6" ht="17.25" customHeight="1">
      <c r="A45" s="50"/>
      <c r="B45" s="28"/>
      <c r="C45" s="28"/>
      <c r="D45" s="113"/>
      <c r="E45" s="29"/>
      <c r="F45" s="29"/>
    </row>
    <row r="46" spans="1:6" ht="17.25" customHeight="1">
      <c r="A46" s="50"/>
      <c r="B46" s="28"/>
      <c r="C46" s="28"/>
      <c r="D46" s="113"/>
      <c r="E46" s="29"/>
      <c r="F46" s="29"/>
    </row>
    <row r="47" spans="1:6" ht="8.25" customHeight="1">
      <c r="A47" s="50"/>
      <c r="B47" s="28"/>
      <c r="C47" s="28"/>
      <c r="D47" s="113"/>
      <c r="E47" s="29"/>
      <c r="F47" s="29"/>
    </row>
    <row r="48" spans="1:6" ht="41.25" customHeight="1">
      <c r="A48" s="50"/>
      <c r="B48" s="28"/>
      <c r="C48" s="28"/>
      <c r="D48" s="113"/>
      <c r="E48" s="29"/>
      <c r="F48" s="29"/>
    </row>
    <row r="49" spans="1:6" ht="20.25" customHeight="1">
      <c r="A49" s="50"/>
      <c r="B49" s="151" t="s">
        <v>70</v>
      </c>
      <c r="C49" s="150" t="s">
        <v>83</v>
      </c>
      <c r="D49" s="152" t="s">
        <v>82</v>
      </c>
      <c r="E49" s="151" t="s">
        <v>75</v>
      </c>
      <c r="F49" s="151" t="s">
        <v>81</v>
      </c>
    </row>
    <row r="50" spans="1:6" ht="7.5" customHeight="1" thickBot="1">
      <c r="A50" s="50"/>
      <c r="B50" s="38"/>
      <c r="C50" s="38"/>
      <c r="D50" s="115"/>
      <c r="E50" s="11"/>
      <c r="F50" s="11"/>
    </row>
    <row r="51" spans="1:6" ht="17.25" thickBot="1" thickTop="1">
      <c r="A51" s="71"/>
      <c r="B51" s="14"/>
      <c r="C51" s="72" t="s">
        <v>10</v>
      </c>
      <c r="D51" s="116"/>
      <c r="E51" s="158"/>
      <c r="F51" s="15"/>
    </row>
    <row r="52" spans="1:6" ht="16.5" thickTop="1">
      <c r="A52" s="54" t="s">
        <v>11</v>
      </c>
      <c r="B52" s="89">
        <v>300000</v>
      </c>
      <c r="C52" s="35">
        <v>291724</v>
      </c>
      <c r="D52" s="117">
        <v>226091</v>
      </c>
      <c r="E52" s="144">
        <v>303000</v>
      </c>
      <c r="F52" s="144">
        <v>305000</v>
      </c>
    </row>
    <row r="53" spans="1:6" ht="15.75">
      <c r="A53" s="51" t="s">
        <v>7</v>
      </c>
      <c r="B53" s="90">
        <v>2900</v>
      </c>
      <c r="C53" s="19">
        <v>3064.13</v>
      </c>
      <c r="D53" s="31">
        <v>2915.968</v>
      </c>
      <c r="E53" s="145">
        <v>3400</v>
      </c>
      <c r="F53" s="145">
        <v>3400</v>
      </c>
    </row>
    <row r="54" spans="1:6" ht="30" customHeight="1">
      <c r="A54" s="51" t="s">
        <v>57</v>
      </c>
      <c r="B54" s="90">
        <v>1500</v>
      </c>
      <c r="C54" s="19">
        <v>1268.09</v>
      </c>
      <c r="D54" s="31">
        <v>419.63</v>
      </c>
      <c r="E54" s="145">
        <v>1500</v>
      </c>
      <c r="F54" s="145">
        <v>1500</v>
      </c>
    </row>
    <row r="55" spans="1:6" ht="16.5" thickBot="1">
      <c r="A55" s="55" t="s">
        <v>58</v>
      </c>
      <c r="B55" s="90">
        <v>1300</v>
      </c>
      <c r="C55" s="36">
        <v>1651.6</v>
      </c>
      <c r="D55" s="118">
        <v>1043.8</v>
      </c>
      <c r="E55" s="145">
        <v>1300</v>
      </c>
      <c r="F55" s="145">
        <v>1500</v>
      </c>
    </row>
    <row r="56" spans="1:7" ht="17.25" thickBot="1" thickTop="1">
      <c r="A56" s="56" t="s">
        <v>53</v>
      </c>
      <c r="B56" s="26">
        <f>SUM(B52:B55)</f>
        <v>305700</v>
      </c>
      <c r="C56" s="26">
        <f>SUM(C52:C55)</f>
        <v>297707.82</v>
      </c>
      <c r="D56" s="112">
        <f>SUM(D52:D55)</f>
        <v>230470.398</v>
      </c>
      <c r="E56" s="26">
        <f>SUM(E52:E55)</f>
        <v>309200</v>
      </c>
      <c r="F56" s="26">
        <f>SUM(F52:F55)</f>
        <v>311400</v>
      </c>
      <c r="G56" s="143"/>
    </row>
    <row r="57" spans="1:6" ht="9.75" customHeight="1" thickBot="1" thickTop="1">
      <c r="A57" s="57"/>
      <c r="B57" s="13"/>
      <c r="C57" s="13"/>
      <c r="D57" s="108"/>
      <c r="E57" s="11"/>
      <c r="F57" s="11"/>
    </row>
    <row r="58" spans="1:6" ht="18.75" customHeight="1" thickBot="1" thickTop="1">
      <c r="A58" s="71"/>
      <c r="B58" s="14"/>
      <c r="C58" s="73" t="s">
        <v>4</v>
      </c>
      <c r="D58" s="119"/>
      <c r="E58" s="158"/>
      <c r="F58" s="15"/>
    </row>
    <row r="59" spans="1:6" ht="16.5" thickTop="1">
      <c r="A59" s="46" t="s">
        <v>38</v>
      </c>
      <c r="B59" s="89">
        <v>285000</v>
      </c>
      <c r="C59" s="22">
        <v>259285.3</v>
      </c>
      <c r="D59" s="157">
        <v>160629.44</v>
      </c>
      <c r="E59" s="17">
        <v>280000</v>
      </c>
      <c r="F59" s="17">
        <v>270000</v>
      </c>
    </row>
    <row r="60" spans="1:6" ht="31.5" customHeight="1">
      <c r="A60" s="97" t="s">
        <v>39</v>
      </c>
      <c r="B60" s="90">
        <v>4500</v>
      </c>
      <c r="C60" s="19">
        <v>3674.87</v>
      </c>
      <c r="D60" s="31">
        <v>3418.19</v>
      </c>
      <c r="E60" s="20">
        <v>3900</v>
      </c>
      <c r="F60" s="20">
        <v>3900</v>
      </c>
    </row>
    <row r="61" spans="1:6" ht="15.75">
      <c r="A61" s="47" t="s">
        <v>40</v>
      </c>
      <c r="B61" s="90">
        <v>20000</v>
      </c>
      <c r="C61" s="19">
        <v>16721.33</v>
      </c>
      <c r="D61" s="31">
        <v>6392.95</v>
      </c>
      <c r="E61" s="20">
        <v>20000</v>
      </c>
      <c r="F61" s="20">
        <v>20000</v>
      </c>
    </row>
    <row r="62" spans="1:6" ht="15.75">
      <c r="A62" s="47" t="s">
        <v>41</v>
      </c>
      <c r="B62" s="90">
        <v>50000</v>
      </c>
      <c r="C62" s="19">
        <v>31542.68</v>
      </c>
      <c r="D62" s="31">
        <v>44938.33</v>
      </c>
      <c r="E62" s="20">
        <v>50000</v>
      </c>
      <c r="F62" s="20">
        <v>50000</v>
      </c>
    </row>
    <row r="63" spans="1:6" ht="15.75">
      <c r="A63" s="47" t="s">
        <v>42</v>
      </c>
      <c r="B63" s="90">
        <v>50000</v>
      </c>
      <c r="C63" s="19">
        <v>45966.15</v>
      </c>
      <c r="D63" s="31">
        <v>66279.84</v>
      </c>
      <c r="E63" s="20">
        <v>50000</v>
      </c>
      <c r="F63" s="20">
        <v>50000</v>
      </c>
    </row>
    <row r="64" spans="1:6" ht="30.75" customHeight="1">
      <c r="A64" s="58" t="s">
        <v>43</v>
      </c>
      <c r="B64" s="92">
        <v>60000</v>
      </c>
      <c r="C64" s="18">
        <v>50479.5</v>
      </c>
      <c r="D64" s="32">
        <v>43362.66</v>
      </c>
      <c r="E64" s="3">
        <v>60000</v>
      </c>
      <c r="F64" s="3">
        <v>58000</v>
      </c>
    </row>
    <row r="65" spans="1:6" ht="31.5" customHeight="1">
      <c r="A65" s="47" t="s">
        <v>44</v>
      </c>
      <c r="B65" s="90">
        <v>10000</v>
      </c>
      <c r="C65" s="19">
        <v>10268.39</v>
      </c>
      <c r="D65" s="31">
        <v>5876.18</v>
      </c>
      <c r="E65" s="20">
        <v>10000</v>
      </c>
      <c r="F65" s="20">
        <v>10000</v>
      </c>
    </row>
    <row r="66" spans="1:6" ht="4.5" customHeight="1" thickBot="1">
      <c r="A66" s="59"/>
      <c r="B66" s="25"/>
      <c r="C66" s="24"/>
      <c r="D66" s="111"/>
      <c r="E66" s="25"/>
      <c r="F66" s="25"/>
    </row>
    <row r="67" spans="1:7" ht="19.5" customHeight="1" thickBot="1" thickTop="1">
      <c r="A67" s="60" t="s">
        <v>52</v>
      </c>
      <c r="B67" s="85">
        <f>SUM(B59:B65)</f>
        <v>479500</v>
      </c>
      <c r="C67" s="85">
        <f>SUM(C59:C65)</f>
        <v>417938.22000000003</v>
      </c>
      <c r="D67" s="120">
        <f>SUM(D59:D65)</f>
        <v>330897.59</v>
      </c>
      <c r="E67" s="85">
        <f>SUM(E59:E65)</f>
        <v>473900</v>
      </c>
      <c r="F67" s="85">
        <f>SUM(F59:F65)</f>
        <v>461900</v>
      </c>
      <c r="G67" s="143"/>
    </row>
    <row r="68" spans="1:6" ht="17.25" thickBot="1" thickTop="1">
      <c r="A68" s="50"/>
      <c r="B68" s="86"/>
      <c r="C68" s="86"/>
      <c r="D68" s="121"/>
      <c r="E68" s="29"/>
      <c r="F68" s="29"/>
    </row>
    <row r="69" spans="1:6" ht="19.5" customHeight="1" thickBot="1" thickTop="1">
      <c r="A69" s="71"/>
      <c r="B69" s="37"/>
      <c r="C69" s="74" t="s">
        <v>16</v>
      </c>
      <c r="D69" s="122"/>
      <c r="E69" s="158"/>
      <c r="F69" s="15"/>
    </row>
    <row r="70" spans="1:6" ht="30.75" customHeight="1" thickTop="1">
      <c r="A70" s="46" t="s">
        <v>61</v>
      </c>
      <c r="B70" s="89">
        <v>34000</v>
      </c>
      <c r="C70" s="22">
        <v>32590.17</v>
      </c>
      <c r="D70" s="30">
        <v>39278.63</v>
      </c>
      <c r="E70" s="17">
        <v>35750</v>
      </c>
      <c r="F70" s="17">
        <v>36000</v>
      </c>
    </row>
    <row r="71" spans="1:6" ht="15.75">
      <c r="A71" s="47" t="s">
        <v>9</v>
      </c>
      <c r="B71" s="90">
        <v>6460</v>
      </c>
      <c r="C71" s="19">
        <v>6150.95</v>
      </c>
      <c r="D71" s="31">
        <v>7508.17</v>
      </c>
      <c r="E71" s="20">
        <v>6650</v>
      </c>
      <c r="F71" s="20">
        <v>7000</v>
      </c>
    </row>
    <row r="72" spans="1:6" ht="30.75">
      <c r="A72" s="47" t="s">
        <v>45</v>
      </c>
      <c r="B72" s="90">
        <v>2500</v>
      </c>
      <c r="C72" s="19">
        <v>2555.96</v>
      </c>
      <c r="D72" s="31">
        <v>2500</v>
      </c>
      <c r="E72" s="20">
        <v>2500</v>
      </c>
      <c r="F72" s="20">
        <v>2500</v>
      </c>
    </row>
    <row r="73" spans="1:7" ht="15.75">
      <c r="A73" s="47" t="s">
        <v>17</v>
      </c>
      <c r="B73" s="90">
        <v>1000</v>
      </c>
      <c r="C73" s="19">
        <v>1034.5</v>
      </c>
      <c r="D73" s="159">
        <v>0</v>
      </c>
      <c r="E73" s="160" t="s">
        <v>84</v>
      </c>
      <c r="F73" s="161" t="s">
        <v>84</v>
      </c>
      <c r="G73" s="162"/>
    </row>
    <row r="74" spans="1:6" ht="15.75">
      <c r="A74" s="47" t="s">
        <v>18</v>
      </c>
      <c r="B74" s="90">
        <v>3000</v>
      </c>
      <c r="C74" s="19">
        <v>2942.38</v>
      </c>
      <c r="D74" s="31">
        <v>3000</v>
      </c>
      <c r="E74" s="20">
        <v>3000</v>
      </c>
      <c r="F74" s="20">
        <v>3000</v>
      </c>
    </row>
    <row r="75" spans="1:6" ht="24.75" customHeight="1">
      <c r="A75" s="47" t="s">
        <v>46</v>
      </c>
      <c r="B75" s="90">
        <v>2000</v>
      </c>
      <c r="C75" s="19">
        <v>2000</v>
      </c>
      <c r="D75" s="31">
        <v>2000</v>
      </c>
      <c r="E75" s="20">
        <v>2000</v>
      </c>
      <c r="F75" s="20">
        <v>2700</v>
      </c>
    </row>
    <row r="76" spans="1:6" ht="22.5" customHeight="1">
      <c r="A76" s="47" t="s">
        <v>19</v>
      </c>
      <c r="B76" s="90">
        <v>12000</v>
      </c>
      <c r="C76" s="19">
        <v>12350</v>
      </c>
      <c r="D76" s="31">
        <v>15000</v>
      </c>
      <c r="E76" s="20">
        <v>15000</v>
      </c>
      <c r="F76" s="20">
        <v>15000</v>
      </c>
    </row>
    <row r="77" spans="1:6" ht="6" customHeight="1" thickBot="1">
      <c r="A77" s="59"/>
      <c r="B77" s="25"/>
      <c r="C77" s="24"/>
      <c r="D77" s="111"/>
      <c r="E77" s="25"/>
      <c r="F77" s="25"/>
    </row>
    <row r="78" spans="1:7" ht="17.25" customHeight="1" thickBot="1" thickTop="1">
      <c r="A78" s="60" t="s">
        <v>52</v>
      </c>
      <c r="B78" s="26">
        <f>SUM(B70:B76)</f>
        <v>60960</v>
      </c>
      <c r="C78" s="112">
        <f>SUM(C70:C77)</f>
        <v>59623.95999999999</v>
      </c>
      <c r="D78" s="112">
        <f>SUM(D70:D77)</f>
        <v>69286.79999999999</v>
      </c>
      <c r="E78" s="26">
        <f>SUM(E70:E76)</f>
        <v>64900</v>
      </c>
      <c r="F78" s="26">
        <f>SUM(F70:F76)</f>
        <v>66200</v>
      </c>
      <c r="G78" s="143"/>
    </row>
    <row r="79" spans="1:6" ht="5.25" customHeight="1" thickBot="1" thickTop="1">
      <c r="A79" s="61"/>
      <c r="B79" s="68"/>
      <c r="C79" s="68"/>
      <c r="D79" s="123"/>
      <c r="E79" s="11"/>
      <c r="F79" s="11"/>
    </row>
    <row r="80" spans="1:6" ht="17.25" thickBot="1" thickTop="1">
      <c r="A80" s="71"/>
      <c r="B80" s="37"/>
      <c r="C80" s="73" t="s">
        <v>47</v>
      </c>
      <c r="D80" s="124"/>
      <c r="E80" s="158"/>
      <c r="F80" s="15"/>
    </row>
    <row r="81" spans="1:6" ht="16.5" thickTop="1">
      <c r="A81" s="46" t="s">
        <v>62</v>
      </c>
      <c r="B81" s="89">
        <v>27000</v>
      </c>
      <c r="C81" s="93">
        <v>26363.54</v>
      </c>
      <c r="D81" s="30">
        <v>26197.78</v>
      </c>
      <c r="E81" s="17">
        <v>29000</v>
      </c>
      <c r="F81" s="17">
        <v>29000</v>
      </c>
    </row>
    <row r="82" spans="1:6" ht="19.5" customHeight="1">
      <c r="A82" s="47" t="s">
        <v>9</v>
      </c>
      <c r="B82" s="90">
        <v>5130</v>
      </c>
      <c r="C82" s="94">
        <v>5045.07</v>
      </c>
      <c r="D82" s="31">
        <v>5015.25</v>
      </c>
      <c r="E82" s="20">
        <v>5510</v>
      </c>
      <c r="F82" s="20">
        <v>5510</v>
      </c>
    </row>
    <row r="83" spans="1:6" ht="15.75">
      <c r="A83" s="47" t="s">
        <v>15</v>
      </c>
      <c r="B83" s="90">
        <v>9500</v>
      </c>
      <c r="C83" s="94">
        <v>7538.44</v>
      </c>
      <c r="D83" s="31">
        <v>9686.15</v>
      </c>
      <c r="E83" s="20">
        <v>11500</v>
      </c>
      <c r="F83" s="20">
        <v>10500</v>
      </c>
    </row>
    <row r="84" spans="1:6" ht="17.25" customHeight="1">
      <c r="A84" s="47" t="s">
        <v>63</v>
      </c>
      <c r="B84" s="90">
        <v>3500</v>
      </c>
      <c r="C84" s="94">
        <v>3738.58</v>
      </c>
      <c r="D84" s="31">
        <v>2365.98</v>
      </c>
      <c r="E84" s="20">
        <v>3500</v>
      </c>
      <c r="F84" s="20">
        <v>3500</v>
      </c>
    </row>
    <row r="85" spans="1:6" ht="31.5" thickBot="1">
      <c r="A85" s="47" t="s">
        <v>48</v>
      </c>
      <c r="B85" s="90">
        <v>11000</v>
      </c>
      <c r="C85" s="94">
        <v>10610.79</v>
      </c>
      <c r="D85" s="31">
        <v>10180.54</v>
      </c>
      <c r="E85" s="20">
        <v>11000</v>
      </c>
      <c r="F85" s="20">
        <v>12700</v>
      </c>
    </row>
    <row r="86" spans="1:6" ht="6" customHeight="1" hidden="1" thickBot="1">
      <c r="A86" s="59"/>
      <c r="B86" s="25"/>
      <c r="C86" s="24"/>
      <c r="D86" s="111"/>
      <c r="E86" s="25"/>
      <c r="F86" s="25"/>
    </row>
    <row r="87" spans="1:7" ht="17.25" thickBot="1" thickTop="1">
      <c r="A87" s="60" t="s">
        <v>53</v>
      </c>
      <c r="B87" s="26">
        <f>SUM(B81:B85)</f>
        <v>56130</v>
      </c>
      <c r="C87" s="26">
        <f>SUM(C81:C85)</f>
        <v>53296.420000000006</v>
      </c>
      <c r="D87" s="26">
        <f>SUM(D81:D85)</f>
        <v>53445.700000000004</v>
      </c>
      <c r="E87" s="26">
        <f>SUM(E81:E85)</f>
        <v>60510</v>
      </c>
      <c r="F87" s="26">
        <f>SUM(F81:F85)</f>
        <v>61210</v>
      </c>
      <c r="G87" s="143"/>
    </row>
    <row r="88" spans="1:6" ht="7.5" customHeight="1" thickBot="1" thickTop="1">
      <c r="A88" s="62"/>
      <c r="B88" s="38"/>
      <c r="C88" s="38"/>
      <c r="D88" s="115"/>
      <c r="E88" s="11"/>
      <c r="F88" s="11"/>
    </row>
    <row r="89" spans="1:6" ht="16.5" thickTop="1">
      <c r="A89" s="167" t="s">
        <v>71</v>
      </c>
      <c r="B89" s="168"/>
      <c r="C89" s="168"/>
      <c r="D89" s="168"/>
      <c r="E89" s="168"/>
      <c r="F89" s="169"/>
    </row>
    <row r="90" spans="1:6" ht="15.75">
      <c r="A90" s="47" t="s">
        <v>64</v>
      </c>
      <c r="B90" s="90">
        <v>1000</v>
      </c>
      <c r="C90" s="140">
        <v>800</v>
      </c>
      <c r="D90" s="31">
        <v>1292.5</v>
      </c>
      <c r="E90" s="20">
        <v>1000</v>
      </c>
      <c r="F90" s="20">
        <v>1000</v>
      </c>
    </row>
    <row r="91" spans="1:6" ht="17.25" customHeight="1">
      <c r="A91" s="47" t="s">
        <v>9</v>
      </c>
      <c r="B91" s="90">
        <v>370</v>
      </c>
      <c r="C91" s="140">
        <v>268.08</v>
      </c>
      <c r="D91" s="31">
        <v>355.26</v>
      </c>
      <c r="E91" s="20">
        <v>370</v>
      </c>
      <c r="F91" s="20">
        <v>370</v>
      </c>
    </row>
    <row r="92" spans="1:6" ht="6.75" customHeight="1" thickBot="1">
      <c r="A92" s="57"/>
      <c r="B92" s="11"/>
      <c r="C92" s="33"/>
      <c r="D92" s="34"/>
      <c r="E92" s="11"/>
      <c r="F92" s="11"/>
    </row>
    <row r="93" spans="1:7" ht="17.25" thickBot="1" thickTop="1">
      <c r="A93" s="60" t="s">
        <v>53</v>
      </c>
      <c r="B93" s="112">
        <f>SUM(B90:B91)</f>
        <v>1370</v>
      </c>
      <c r="C93" s="26">
        <f>SUM(C90:C91)</f>
        <v>1068.08</v>
      </c>
      <c r="D93" s="112">
        <f>SUM(D90:D91)</f>
        <v>1647.76</v>
      </c>
      <c r="E93" s="112">
        <f>SUM(E90:E91)</f>
        <v>1370</v>
      </c>
      <c r="F93" s="112">
        <f>SUM(F90:F91)</f>
        <v>1370</v>
      </c>
      <c r="G93" s="143"/>
    </row>
    <row r="94" spans="1:6" ht="16.5" thickTop="1">
      <c r="A94" s="61"/>
      <c r="B94" s="68"/>
      <c r="C94" s="68"/>
      <c r="D94" s="123"/>
      <c r="E94" s="11"/>
      <c r="F94" s="11"/>
    </row>
    <row r="95" spans="1:6" ht="123" customHeight="1">
      <c r="A95" s="61"/>
      <c r="B95" s="68"/>
      <c r="C95" s="68"/>
      <c r="D95" s="123"/>
      <c r="E95" s="11"/>
      <c r="F95" s="11"/>
    </row>
    <row r="96" spans="1:6" ht="12.75" customHeight="1">
      <c r="A96" s="61"/>
      <c r="B96" s="68"/>
      <c r="C96" s="68"/>
      <c r="D96" s="123"/>
      <c r="E96" s="11"/>
      <c r="F96" s="11"/>
    </row>
    <row r="97" spans="1:6" ht="24" customHeight="1">
      <c r="A97" s="13"/>
      <c r="B97" s="151" t="s">
        <v>70</v>
      </c>
      <c r="C97" s="150" t="s">
        <v>83</v>
      </c>
      <c r="D97" s="152" t="s">
        <v>82</v>
      </c>
      <c r="E97" s="151" t="s">
        <v>75</v>
      </c>
      <c r="F97" s="151" t="s">
        <v>81</v>
      </c>
    </row>
    <row r="98" spans="1:6" ht="16.5" thickBot="1">
      <c r="A98" s="13"/>
      <c r="B98" s="38"/>
      <c r="C98" s="38"/>
      <c r="D98" s="115"/>
      <c r="E98" s="11"/>
      <c r="F98" s="11"/>
    </row>
    <row r="99" spans="1:6" ht="17.25" thickBot="1" thickTop="1">
      <c r="A99" s="71"/>
      <c r="B99" s="37"/>
      <c r="C99" s="76" t="s">
        <v>23</v>
      </c>
      <c r="D99" s="124"/>
      <c r="E99" s="158"/>
      <c r="F99" s="15"/>
    </row>
    <row r="100" spans="1:6" ht="15" customHeight="1" thickTop="1">
      <c r="A100" s="75" t="s">
        <v>20</v>
      </c>
      <c r="B100" s="155">
        <v>12500</v>
      </c>
      <c r="C100" s="141">
        <v>12500</v>
      </c>
      <c r="D100" s="154">
        <v>9341.37</v>
      </c>
      <c r="E100" s="147">
        <v>12500</v>
      </c>
      <c r="F100" s="147">
        <v>12500</v>
      </c>
    </row>
    <row r="101" spans="1:6" ht="15" customHeight="1">
      <c r="A101" s="63" t="s">
        <v>89</v>
      </c>
      <c r="B101" s="153">
        <v>20000</v>
      </c>
      <c r="C101" s="96">
        <v>2796.8</v>
      </c>
      <c r="D101" s="96"/>
      <c r="E101" s="148"/>
      <c r="F101" s="148"/>
    </row>
    <row r="102" spans="1:6" ht="15" customHeight="1">
      <c r="A102" s="63" t="s">
        <v>22</v>
      </c>
      <c r="B102" s="153">
        <v>32300</v>
      </c>
      <c r="C102" s="96">
        <v>32300</v>
      </c>
      <c r="D102" s="96">
        <v>34000</v>
      </c>
      <c r="E102" s="148">
        <v>34000</v>
      </c>
      <c r="F102" s="148">
        <v>32000</v>
      </c>
    </row>
    <row r="103" spans="1:6" ht="15" customHeight="1">
      <c r="A103" s="63" t="s">
        <v>65</v>
      </c>
      <c r="B103" s="153">
        <v>3500</v>
      </c>
      <c r="C103" s="96">
        <v>3478.8</v>
      </c>
      <c r="D103" s="96">
        <v>3562.5</v>
      </c>
      <c r="E103" s="148">
        <v>3500</v>
      </c>
      <c r="F103" s="148">
        <v>3000</v>
      </c>
    </row>
    <row r="104" spans="1:6" ht="15" customHeight="1">
      <c r="A104" s="63" t="s">
        <v>68</v>
      </c>
      <c r="B104" s="153">
        <v>21200</v>
      </c>
      <c r="C104" s="96">
        <v>21200</v>
      </c>
      <c r="D104" s="96">
        <v>15868.53</v>
      </c>
      <c r="E104" s="148">
        <v>21200</v>
      </c>
      <c r="F104" s="148">
        <v>21200</v>
      </c>
    </row>
    <row r="105" spans="1:6" ht="15" customHeight="1">
      <c r="A105" s="63" t="s">
        <v>86</v>
      </c>
      <c r="B105" s="153"/>
      <c r="C105" s="96"/>
      <c r="D105" s="96"/>
      <c r="E105" s="148"/>
      <c r="F105" s="148">
        <v>19610</v>
      </c>
    </row>
    <row r="106" spans="1:6" ht="15" customHeight="1">
      <c r="A106" s="63" t="s">
        <v>87</v>
      </c>
      <c r="B106" s="153"/>
      <c r="D106" s="142"/>
      <c r="E106" s="148"/>
      <c r="F106" s="148">
        <v>2500</v>
      </c>
    </row>
    <row r="107" spans="1:6" ht="15" customHeight="1">
      <c r="A107" s="63" t="s">
        <v>69</v>
      </c>
      <c r="B107" s="153"/>
      <c r="C107" s="96"/>
      <c r="D107" s="142">
        <v>15000</v>
      </c>
      <c r="E107" s="148">
        <v>15000</v>
      </c>
      <c r="F107" s="148">
        <v>8500</v>
      </c>
    </row>
    <row r="108" spans="1:6" ht="15" customHeight="1">
      <c r="A108" s="170" t="s">
        <v>88</v>
      </c>
      <c r="B108" s="171"/>
      <c r="C108" s="96"/>
      <c r="D108" s="142"/>
      <c r="E108" s="148"/>
      <c r="F108" s="148">
        <v>10000</v>
      </c>
    </row>
    <row r="109" spans="1:6" ht="15" customHeight="1">
      <c r="A109" s="63" t="s">
        <v>72</v>
      </c>
      <c r="B109" s="153">
        <v>7000</v>
      </c>
      <c r="C109" s="96">
        <v>3718.07</v>
      </c>
      <c r="D109" s="142"/>
      <c r="E109" s="148"/>
      <c r="F109" s="148"/>
    </row>
    <row r="110" spans="1:6" ht="15" customHeight="1">
      <c r="A110" s="63" t="s">
        <v>73</v>
      </c>
      <c r="B110" s="153">
        <v>2000</v>
      </c>
      <c r="C110" s="142">
        <v>1902.98</v>
      </c>
      <c r="D110" s="142"/>
      <c r="E110" s="148"/>
      <c r="F110" s="148"/>
    </row>
    <row r="111" spans="1:6" ht="15" customHeight="1">
      <c r="A111" s="63" t="s">
        <v>74</v>
      </c>
      <c r="B111" s="153">
        <v>15000</v>
      </c>
      <c r="C111" s="142">
        <v>15931.8</v>
      </c>
      <c r="D111" s="142"/>
      <c r="E111" s="148"/>
      <c r="F111" s="148"/>
    </row>
    <row r="112" spans="1:6" ht="15" customHeight="1">
      <c r="A112" s="63" t="s">
        <v>76</v>
      </c>
      <c r="B112" s="153"/>
      <c r="C112" s="142"/>
      <c r="D112" s="142">
        <v>4419.77</v>
      </c>
      <c r="E112" s="148">
        <v>4500</v>
      </c>
      <c r="F112" s="148"/>
    </row>
    <row r="113" spans="1:6" ht="15" customHeight="1">
      <c r="A113" s="63" t="s">
        <v>77</v>
      </c>
      <c r="B113" s="148"/>
      <c r="C113" s="142"/>
      <c r="D113" s="142">
        <v>8000</v>
      </c>
      <c r="E113" s="148">
        <v>8000</v>
      </c>
      <c r="F113" s="148"/>
    </row>
    <row r="114" spans="1:6" ht="5.25" customHeight="1" thickBot="1">
      <c r="A114" s="88"/>
      <c r="B114" s="40"/>
      <c r="C114" s="40"/>
      <c r="D114" s="125"/>
      <c r="E114" s="40"/>
      <c r="F114" s="40"/>
    </row>
    <row r="115" spans="1:7" ht="24.75" customHeight="1" thickBot="1">
      <c r="A115" s="83" t="s">
        <v>3</v>
      </c>
      <c r="B115" s="149">
        <f>SUM(B100:B113)</f>
        <v>113500</v>
      </c>
      <c r="C115" s="84">
        <f>SUM(C100:C113)</f>
        <v>93828.45000000001</v>
      </c>
      <c r="D115" s="84">
        <f>SUM(D100:D113)</f>
        <v>90192.17</v>
      </c>
      <c r="E115" s="149">
        <f>SUM(E100:E113)</f>
        <v>98700</v>
      </c>
      <c r="F115" s="149">
        <f>SUM(F100:F113)</f>
        <v>109310</v>
      </c>
      <c r="G115" s="146"/>
    </row>
    <row r="116" spans="1:6" ht="15.75">
      <c r="A116" s="64"/>
      <c r="B116" s="39"/>
      <c r="C116" s="39"/>
      <c r="D116" s="126"/>
      <c r="E116" s="69"/>
      <c r="F116" s="69"/>
    </row>
    <row r="117" spans="1:6" ht="16.5" thickBot="1">
      <c r="A117" s="64"/>
      <c r="B117" s="39"/>
      <c r="C117" s="39"/>
      <c r="D117" s="126"/>
      <c r="E117" s="69"/>
      <c r="F117" s="69"/>
    </row>
    <row r="118" spans="1:8" ht="17.25" thickBot="1" thickTop="1">
      <c r="A118" s="81" t="s">
        <v>59</v>
      </c>
      <c r="B118" s="82">
        <f>B23+B43+B56+B67+B78+B87+B93+B115</f>
        <v>2245660</v>
      </c>
      <c r="C118" s="82">
        <f>C115+C93+C87+C78+C67+C56+C43+C23</f>
        <v>2157922.21</v>
      </c>
      <c r="D118" s="82">
        <f>D115+D93+D87+D78+D67+D56+D43+D23</f>
        <v>1687822.318</v>
      </c>
      <c r="E118" s="82">
        <f>E115+E93+E87+E78+E67+E56+E43+E23</f>
        <v>2278840</v>
      </c>
      <c r="F118" s="82">
        <f>F115+F93+F87+F78+F67+F56+F43+F23</f>
        <v>2316510</v>
      </c>
      <c r="G118" s="146"/>
      <c r="H118" s="146"/>
    </row>
    <row r="119" spans="1:6" ht="16.5" thickTop="1">
      <c r="A119" s="64"/>
      <c r="B119" s="39"/>
      <c r="C119" s="39"/>
      <c r="D119" s="126"/>
      <c r="E119" s="69"/>
      <c r="F119" s="69"/>
    </row>
    <row r="120" spans="1:6" ht="16.5" thickBot="1">
      <c r="A120" s="64"/>
      <c r="B120" s="39"/>
      <c r="C120" s="39"/>
      <c r="D120" s="126"/>
      <c r="E120" s="40"/>
      <c r="F120" s="40"/>
    </row>
    <row r="121" spans="1:6" ht="17.25" thickBot="1" thickTop="1">
      <c r="A121" s="71"/>
      <c r="B121" s="14"/>
      <c r="C121" s="72" t="s">
        <v>49</v>
      </c>
      <c r="D121" s="119"/>
      <c r="E121" s="158"/>
      <c r="F121" s="15"/>
    </row>
    <row r="122" spans="1:6" ht="16.5" thickTop="1">
      <c r="A122" s="77" t="s">
        <v>80</v>
      </c>
      <c r="B122" s="139">
        <v>30000</v>
      </c>
      <c r="C122" s="78">
        <v>53415.21</v>
      </c>
      <c r="D122" s="127">
        <v>30938</v>
      </c>
      <c r="E122" s="79">
        <v>30000</v>
      </c>
      <c r="F122" s="79">
        <v>33000</v>
      </c>
    </row>
    <row r="123" spans="1:6" ht="15.75">
      <c r="A123" s="58" t="s">
        <v>50</v>
      </c>
      <c r="B123" s="92">
        <v>6000</v>
      </c>
      <c r="C123" s="41">
        <v>8340.77</v>
      </c>
      <c r="D123" s="128">
        <v>4296</v>
      </c>
      <c r="E123" s="3">
        <v>6000</v>
      </c>
      <c r="F123" s="3">
        <v>6000</v>
      </c>
    </row>
    <row r="124" spans="1:6" ht="15.75">
      <c r="A124" s="58" t="s">
        <v>51</v>
      </c>
      <c r="B124" s="92">
        <v>3000</v>
      </c>
      <c r="C124" s="41">
        <v>3682.46</v>
      </c>
      <c r="D124" s="128">
        <v>802</v>
      </c>
      <c r="E124" s="3">
        <v>3000</v>
      </c>
      <c r="F124" s="3">
        <v>3000</v>
      </c>
    </row>
    <row r="125" spans="1:6" ht="15.75">
      <c r="A125" s="58" t="s">
        <v>78</v>
      </c>
      <c r="B125" s="92">
        <v>10000</v>
      </c>
      <c r="C125" s="41">
        <v>7813</v>
      </c>
      <c r="D125" s="128">
        <v>15000</v>
      </c>
      <c r="E125" s="3">
        <v>10000</v>
      </c>
      <c r="F125" s="3">
        <v>12000</v>
      </c>
    </row>
    <row r="126" spans="1:6" ht="32.25" customHeight="1">
      <c r="A126" s="58" t="s">
        <v>79</v>
      </c>
      <c r="B126" s="92">
        <v>1100</v>
      </c>
      <c r="C126" s="41">
        <v>1100</v>
      </c>
      <c r="D126" s="128">
        <v>1100</v>
      </c>
      <c r="E126" s="3">
        <v>1100</v>
      </c>
      <c r="F126" s="3">
        <v>1100</v>
      </c>
    </row>
    <row r="127" spans="1:6" ht="30">
      <c r="A127" s="66" t="s">
        <v>21</v>
      </c>
      <c r="B127" s="92">
        <v>10000</v>
      </c>
      <c r="C127" s="41">
        <v>17000</v>
      </c>
      <c r="D127" s="128">
        <v>12000</v>
      </c>
      <c r="E127" s="3">
        <v>13000</v>
      </c>
      <c r="F127" s="3">
        <v>13500</v>
      </c>
    </row>
    <row r="128" spans="1:6" ht="7.5" customHeight="1" thickBot="1">
      <c r="A128" s="48"/>
      <c r="B128" s="25"/>
      <c r="C128" s="42"/>
      <c r="D128" s="129"/>
      <c r="E128" s="25"/>
      <c r="F128" s="25"/>
    </row>
    <row r="129" spans="1:7" ht="21" customHeight="1" thickBot="1" thickTop="1">
      <c r="A129" s="49" t="s">
        <v>52</v>
      </c>
      <c r="B129" s="27">
        <f>SUM(B122:B127)</f>
        <v>60100</v>
      </c>
      <c r="C129" s="43">
        <f>SUM(C122:C127)</f>
        <v>91351.44</v>
      </c>
      <c r="D129" s="130">
        <f>SUM(D122:D127)</f>
        <v>64136</v>
      </c>
      <c r="E129" s="27">
        <f>SUM(E122:E127)</f>
        <v>63100</v>
      </c>
      <c r="F129" s="27">
        <f>SUM(F122:F127)</f>
        <v>68600</v>
      </c>
      <c r="G129" s="143"/>
    </row>
    <row r="130" spans="1:6" ht="21" customHeight="1" thickTop="1">
      <c r="A130" s="172"/>
      <c r="B130" s="173"/>
      <c r="C130" s="173"/>
      <c r="D130" s="138"/>
      <c r="E130" s="11"/>
      <c r="F130" s="11"/>
    </row>
    <row r="131" spans="1:7" ht="21" customHeight="1">
      <c r="A131" s="174" t="s">
        <v>90</v>
      </c>
      <c r="B131" s="175"/>
      <c r="C131" s="166"/>
      <c r="D131" s="166"/>
      <c r="E131" s="166"/>
      <c r="F131" s="166"/>
      <c r="G131" s="166"/>
    </row>
    <row r="132" spans="1:7" ht="21" customHeight="1">
      <c r="A132" s="163"/>
      <c r="B132" s="164"/>
      <c r="C132" s="164"/>
      <c r="D132" s="164"/>
      <c r="E132" s="164"/>
      <c r="F132" s="164"/>
      <c r="G132" s="137"/>
    </row>
    <row r="133" spans="1:6" ht="15" customHeight="1">
      <c r="A133" s="176" t="s">
        <v>92</v>
      </c>
      <c r="B133" s="177"/>
      <c r="D133" s="5"/>
      <c r="E133" s="5"/>
      <c r="F133" s="5"/>
    </row>
    <row r="134" spans="1:6" ht="7.5" customHeight="1">
      <c r="A134" s="28"/>
      <c r="B134" s="28"/>
      <c r="C134" s="28"/>
      <c r="D134" s="113"/>
      <c r="E134" s="29"/>
      <c r="F134" s="29"/>
    </row>
    <row r="135" spans="1:6" ht="15" customHeight="1">
      <c r="A135" s="133" t="s">
        <v>91</v>
      </c>
      <c r="B135" s="86"/>
      <c r="C135" s="133"/>
      <c r="D135" s="133"/>
      <c r="E135" s="29"/>
      <c r="F135" s="29"/>
    </row>
    <row r="136" spans="2:6" ht="15" customHeight="1">
      <c r="B136" s="28"/>
      <c r="C136" s="28"/>
      <c r="D136" s="113"/>
      <c r="E136" s="29"/>
      <c r="F136" s="29"/>
    </row>
    <row r="137" spans="2:6" ht="15" customHeight="1">
      <c r="B137" s="135"/>
      <c r="C137" s="135"/>
      <c r="D137" s="136"/>
      <c r="E137" s="29"/>
      <c r="F137" s="29"/>
    </row>
    <row r="138" spans="1:6" ht="15" customHeight="1">
      <c r="A138" s="134"/>
      <c r="B138" s="135"/>
      <c r="C138" s="135"/>
      <c r="D138" s="136"/>
      <c r="E138" s="29"/>
      <c r="F138" s="29"/>
    </row>
    <row r="139" spans="1:6" ht="15" customHeight="1">
      <c r="A139" s="134"/>
      <c r="B139" s="135"/>
      <c r="C139" s="135"/>
      <c r="D139" s="136"/>
      <c r="E139" s="29"/>
      <c r="F139" s="29"/>
    </row>
    <row r="140" spans="1:6" ht="15" customHeight="1">
      <c r="A140" s="134"/>
      <c r="B140" s="135"/>
      <c r="C140" s="135"/>
      <c r="D140" s="136"/>
      <c r="E140" s="29"/>
      <c r="F140" s="29"/>
    </row>
    <row r="141" spans="1:6" ht="15" customHeight="1">
      <c r="A141" s="135"/>
      <c r="B141" s="135"/>
      <c r="C141" s="135"/>
      <c r="D141" s="136"/>
      <c r="E141" s="29"/>
      <c r="F141" s="29"/>
    </row>
    <row r="142" spans="1:6" ht="15" customHeight="1">
      <c r="A142" s="135"/>
      <c r="B142" s="135"/>
      <c r="C142" s="135"/>
      <c r="D142" s="136"/>
      <c r="E142" s="29"/>
      <c r="F142" s="29"/>
    </row>
    <row r="143" spans="1:6" ht="15" customHeight="1">
      <c r="A143" s="2"/>
      <c r="B143" s="2"/>
      <c r="C143" s="2"/>
      <c r="D143" s="131"/>
      <c r="E143" s="29"/>
      <c r="F143" s="29"/>
    </row>
    <row r="144" spans="1:6" ht="15" customHeight="1">
      <c r="A144" s="2"/>
      <c r="B144" s="2"/>
      <c r="C144" s="2"/>
      <c r="D144" s="131"/>
      <c r="E144" s="29"/>
      <c r="F144" s="29"/>
    </row>
    <row r="145" spans="1:6" ht="15" customHeight="1">
      <c r="A145" s="80"/>
      <c r="B145" s="2"/>
      <c r="C145" s="2"/>
      <c r="D145" s="131"/>
      <c r="E145" s="29"/>
      <c r="F145" s="29"/>
    </row>
    <row r="146" spans="1:6" ht="15" customHeight="1">
      <c r="A146" s="87"/>
      <c r="B146" s="2"/>
      <c r="C146" s="2"/>
      <c r="D146" s="131"/>
      <c r="E146" s="29"/>
      <c r="F146" s="29"/>
    </row>
    <row r="147" spans="1:6" ht="15" customHeight="1">
      <c r="A147" s="2"/>
      <c r="B147" s="2"/>
      <c r="C147" s="2"/>
      <c r="D147" s="131"/>
      <c r="E147" s="29"/>
      <c r="F147" s="29"/>
    </row>
    <row r="148" spans="1:6" ht="15" customHeight="1">
      <c r="A148" s="2"/>
      <c r="B148" s="2"/>
      <c r="C148" s="2"/>
      <c r="D148" s="131"/>
      <c r="E148" s="29"/>
      <c r="F148" s="29"/>
    </row>
    <row r="149" spans="1:6" ht="15" customHeight="1">
      <c r="A149" s="2"/>
      <c r="B149" s="2"/>
      <c r="C149" s="2"/>
      <c r="D149" s="131"/>
      <c r="E149" s="29"/>
      <c r="F149" s="29"/>
    </row>
    <row r="150" spans="1:6" ht="15" customHeight="1">
      <c r="A150" s="2"/>
      <c r="B150" s="2"/>
      <c r="C150" s="2"/>
      <c r="D150" s="131"/>
      <c r="E150" s="29"/>
      <c r="F150" s="29"/>
    </row>
    <row r="151" spans="1:6" ht="15" customHeight="1">
      <c r="A151" s="1"/>
      <c r="B151" s="2"/>
      <c r="C151" s="2"/>
      <c r="D151" s="131"/>
      <c r="E151" s="29"/>
      <c r="F151" s="29"/>
    </row>
    <row r="152" spans="1:6" ht="15" customHeight="1">
      <c r="A152" s="80"/>
      <c r="B152" s="2"/>
      <c r="C152" s="2"/>
      <c r="D152" s="131"/>
      <c r="E152" s="29"/>
      <c r="F152" s="29"/>
    </row>
    <row r="153" spans="1:6" ht="15" customHeight="1">
      <c r="A153" s="2"/>
      <c r="B153" s="2"/>
      <c r="C153" s="2"/>
      <c r="D153" s="131"/>
      <c r="E153" s="29"/>
      <c r="F153" s="29"/>
    </row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</sheetData>
  <sheetProtection/>
  <mergeCells count="5">
    <mergeCell ref="A89:F89"/>
    <mergeCell ref="A108:B108"/>
    <mergeCell ref="A130:C130"/>
    <mergeCell ref="A131:B131"/>
    <mergeCell ref="A133:B133"/>
  </mergeCells>
  <printOptions/>
  <pageMargins left="0" right="0" top="1" bottom="1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Trails 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Office Admin</cp:lastModifiedBy>
  <cp:lastPrinted>2015-10-10T14:55:59Z</cp:lastPrinted>
  <dcterms:created xsi:type="dcterms:W3CDTF">2009-07-14T15:07:15Z</dcterms:created>
  <dcterms:modified xsi:type="dcterms:W3CDTF">2015-10-10T14:56:24Z</dcterms:modified>
  <cp:category/>
  <cp:version/>
  <cp:contentType/>
  <cp:contentStatus/>
</cp:coreProperties>
</file>